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35" windowWidth="18855" windowHeight="11115"/>
  </bookViews>
  <sheets>
    <sheet name="Лот 1" sheetId="1" r:id="rId1"/>
  </sheets>
  <definedNames>
    <definedName name="Print_Area_1">'Лот 1'!$A$1:$G$26</definedName>
  </definedNames>
  <calcPr calcId="14562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8" i="1"/>
  <c r="F19" i="1" s="1"/>
  <c r="F20" i="1" l="1"/>
</calcChain>
</file>

<file path=xl/sharedStrings.xml><?xml version="1.0" encoding="utf-8"?>
<sst xmlns="http://schemas.openxmlformats.org/spreadsheetml/2006/main" count="43" uniqueCount="43">
  <si>
    <t>№ п.п</t>
  </si>
  <si>
    <t>Транспортировка товара</t>
  </si>
  <si>
    <t>Кол-во</t>
  </si>
  <si>
    <t>Приложение №1</t>
  </si>
  <si>
    <t>Цена за единицу измерения с НДС 18 %, рубли РФ</t>
  </si>
  <si>
    <t>Адрес доставки</t>
  </si>
  <si>
    <t>Итого:</t>
  </si>
  <si>
    <t>В т.ч. НДС 18%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</si>
  <si>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</si>
  <si>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</si>
  <si>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</si>
  <si>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Наименование оборудования</t>
  </si>
  <si>
    <t>Начальник отдела технической инфраструктуры ИТ Хасанов Марат Рашитович., тел. +7 (347) 221-56-40</t>
  </si>
  <si>
    <t>Код, артикул</t>
  </si>
  <si>
    <t>Сумма с  НДС 18 %, рубли РФ</t>
  </si>
  <si>
    <t>Транспортировка Товара осуществляется железнодорожным и/или автомобильным  транспортом за счет Поставщика.</t>
  </si>
  <si>
    <t>Спецификация систем хранения данных</t>
  </si>
  <si>
    <t>Таблица 1. Оборудование</t>
  </si>
  <si>
    <t>Система резервного копирования HP StoreOnce 4200/4500 Catalyst  E-LTU</t>
  </si>
  <si>
    <t>BB888AAE</t>
  </si>
  <si>
    <t>Система резервного копирования HP StoreOnce 4500 24TB Backup</t>
  </si>
  <si>
    <t>BB878A</t>
  </si>
  <si>
    <t>Система резервного копирования HP StoreOnce 4500/4700 24TB Upgrade Kit</t>
  </si>
  <si>
    <t>BB881A</t>
  </si>
  <si>
    <t>Система резервного копирования HP StoreOnce43/45/4700 Лиценщия Cap Upg Kit Supp</t>
  </si>
  <si>
    <t>H1K92A3     28A</t>
  </si>
  <si>
    <t>Система резервного копирования HP StoreOnce 41/4500 Лицензия Backup System Supp</t>
  </si>
  <si>
    <t>H1K92A3     9LA</t>
  </si>
  <si>
    <t>Система резервного копирования HP Catalyst 42/4500 Лицензия LTU SW Supp</t>
  </si>
  <si>
    <t>H1K92A3     QBS</t>
  </si>
  <si>
    <t>Система резервного копирования HP StoreOnce Инсталляция Basic Installation SVC</t>
  </si>
  <si>
    <t>HA113A1     5KK</t>
  </si>
  <si>
    <t>Система резервного копирования HP StoreOnce Поддержка техническая single node Catalyst SVC</t>
  </si>
  <si>
    <t>HA124A1     5T7</t>
  </si>
  <si>
    <t>Система резервного копирования HP Поддержка техническая Startup StoreOnce Backup System SVC</t>
  </si>
  <si>
    <t>HA124A1     55Q</t>
  </si>
  <si>
    <t>TF542AAE</t>
  </si>
  <si>
    <t>HM610A1     7RZ</t>
  </si>
  <si>
    <t>Предельная стоимость лота составляет 11 859 000,00  рублей, в том числе НДС 18% 1 809 000,00 руб.</t>
  </si>
  <si>
    <t>Система резервного копирования HP DataProtector Лицензия perTB 10-49TB SW E-LTU</t>
  </si>
  <si>
    <t>Система резервного копирования HP DataProtector Лицензия HP Software 7RZ Supp</t>
  </si>
  <si>
    <t>Срок поставки : до 30 июня 2014 г.</t>
  </si>
  <si>
    <t>Срок технической поддержки : с 1 июля 2014 г. по 30 июня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</si>
</sst>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28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0" fillId="0" borderId="0"/>
    <xf numFmtId="169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4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left" vertical="center" wrapText="1" shrinkToFi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3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2" fontId="26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164" fontId="12" fillId="0" borderId="7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6" fillId="0" borderId="6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25" fillId="0" borderId="13" xfId="0" applyNumberFormat="1" applyFont="1" applyFill="1" applyBorder="1" applyAlignment="1">
      <alignment horizontal="right" vertical="center" wrapText="1"/>
    </xf>
    <xf numFmtId="0" fontId="5" fillId="0" borderId="13" xfId="34" applyFont="1" applyFill="1" applyBorder="1" applyAlignment="1">
      <alignment horizontal="left" vertical="center" wrapText="1" shrinkToFit="1"/>
    </xf>
    <xf numFmtId="0" fontId="5" fillId="0" borderId="13" xfId="34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27" fillId="0" borderId="5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tabSelected="1" zoomScale="70" zoomScaleNormal="70" zoomScalePageLayoutView="85" workbookViewId="0">
      <selection activeCell="B25" sqref="B25:G25"/>
    </sheetView>
  </sheetViews>
  <sheetFormatPr defaultRowHeight="15" x14ac:dyDescent="0.25"/>
  <cols>
    <col min="1" max="1" width="10.5703125" style="32" customWidth="1"/>
    <col min="2" max="2" width="81.85546875" style="29" customWidth="1"/>
    <col min="3" max="3" width="33" style="29" customWidth="1"/>
    <col min="4" max="4" width="10.140625" style="15" customWidth="1"/>
    <col min="5" max="5" width="27.28515625" style="16" customWidth="1"/>
    <col min="6" max="6" width="23.42578125" style="16" customWidth="1"/>
    <col min="7" max="7" width="36.7109375" style="19" customWidth="1"/>
    <col min="8" max="11" width="9.140625" style="1"/>
    <col min="12" max="16384" width="9.140625" style="2"/>
  </cols>
  <sheetData>
    <row r="1" spans="1:11" s="4" customFormat="1" ht="18.75" x14ac:dyDescent="0.3">
      <c r="A1" s="31"/>
      <c r="B1" s="29"/>
      <c r="C1" s="29"/>
      <c r="D1" s="24"/>
      <c r="E1" s="25"/>
      <c r="F1" s="18"/>
      <c r="G1" s="18" t="s">
        <v>3</v>
      </c>
      <c r="H1" s="3"/>
      <c r="I1" s="3"/>
      <c r="J1" s="3"/>
      <c r="K1" s="3"/>
    </row>
    <row r="2" spans="1:11" s="4" customFormat="1" ht="15" customHeight="1" x14ac:dyDescent="0.3">
      <c r="A2" s="31"/>
      <c r="B2" s="29"/>
      <c r="C2" s="29"/>
      <c r="D2" s="24"/>
      <c r="E2" s="25"/>
      <c r="F2" s="25"/>
      <c r="G2" s="17"/>
      <c r="H2" s="3"/>
      <c r="I2" s="3"/>
      <c r="J2" s="3"/>
      <c r="K2" s="3"/>
    </row>
    <row r="3" spans="1:11" s="4" customFormat="1" ht="22.5" customHeight="1" x14ac:dyDescent="0.3">
      <c r="A3" s="31"/>
      <c r="B3" s="56" t="s">
        <v>16</v>
      </c>
      <c r="C3" s="56"/>
      <c r="D3" s="56"/>
      <c r="E3" s="42"/>
      <c r="F3" s="16"/>
      <c r="G3" s="19"/>
      <c r="H3" s="3"/>
      <c r="I3" s="3"/>
      <c r="J3" s="3"/>
      <c r="K3" s="3"/>
    </row>
    <row r="4" spans="1:11" s="4" customFormat="1" ht="17.25" customHeight="1" thickBot="1" x14ac:dyDescent="0.35">
      <c r="A4" s="44" t="s">
        <v>17</v>
      </c>
      <c r="B4" s="30"/>
      <c r="C4" s="30"/>
      <c r="D4" s="26"/>
      <c r="E4" s="27"/>
      <c r="F4" s="27"/>
      <c r="G4" s="20"/>
      <c r="H4" s="3"/>
      <c r="I4" s="3"/>
      <c r="J4" s="3"/>
      <c r="K4" s="3"/>
    </row>
    <row r="5" spans="1:11" s="6" customFormat="1" ht="54.75" customHeight="1" thickBot="1" x14ac:dyDescent="0.3">
      <c r="A5" s="70" t="s">
        <v>0</v>
      </c>
      <c r="B5" s="72" t="s">
        <v>11</v>
      </c>
      <c r="C5" s="60" t="s">
        <v>13</v>
      </c>
      <c r="D5" s="60" t="s">
        <v>2</v>
      </c>
      <c r="E5" s="62" t="s">
        <v>4</v>
      </c>
      <c r="F5" s="62" t="s">
        <v>14</v>
      </c>
      <c r="G5" s="59" t="s">
        <v>5</v>
      </c>
      <c r="H5" s="5"/>
      <c r="I5" s="5"/>
      <c r="J5" s="5"/>
      <c r="K5" s="5"/>
    </row>
    <row r="6" spans="1:11" s="6" customFormat="1" ht="42.75" customHeight="1" x14ac:dyDescent="0.25">
      <c r="A6" s="71"/>
      <c r="B6" s="73"/>
      <c r="C6" s="61"/>
      <c r="D6" s="61"/>
      <c r="E6" s="62"/>
      <c r="F6" s="62"/>
      <c r="G6" s="59"/>
      <c r="H6" s="5"/>
      <c r="I6" s="5"/>
      <c r="J6" s="5"/>
      <c r="K6" s="5"/>
    </row>
    <row r="7" spans="1:11" s="8" customFormat="1" ht="24" customHeight="1" x14ac:dyDescent="0.25">
      <c r="A7" s="33">
        <v>1</v>
      </c>
      <c r="B7" s="34">
        <v>2</v>
      </c>
      <c r="C7" s="28">
        <v>4</v>
      </c>
      <c r="D7" s="21">
        <v>5</v>
      </c>
      <c r="E7" s="21">
        <v>6</v>
      </c>
      <c r="F7" s="21">
        <v>7</v>
      </c>
      <c r="G7" s="21">
        <v>8</v>
      </c>
      <c r="H7" s="7"/>
      <c r="I7" s="7"/>
      <c r="J7" s="7"/>
      <c r="K7" s="7"/>
    </row>
    <row r="8" spans="1:11" s="10" customFormat="1" ht="39.950000000000003" customHeight="1" x14ac:dyDescent="0.2">
      <c r="A8" s="36">
        <v>1</v>
      </c>
      <c r="B8" s="37" t="s">
        <v>18</v>
      </c>
      <c r="C8" s="38" t="s">
        <v>19</v>
      </c>
      <c r="D8" s="38">
        <v>1</v>
      </c>
      <c r="E8" s="39">
        <v>133794.839796499</v>
      </c>
      <c r="F8" s="40">
        <f>E8*D8</f>
        <v>133794.839796499</v>
      </c>
      <c r="G8" s="63" t="s">
        <v>8</v>
      </c>
      <c r="H8" s="9"/>
      <c r="I8" s="9"/>
      <c r="J8" s="9"/>
      <c r="K8" s="9"/>
    </row>
    <row r="9" spans="1:11" s="10" customFormat="1" ht="39.950000000000003" customHeight="1" x14ac:dyDescent="0.2">
      <c r="A9" s="36">
        <v>2</v>
      </c>
      <c r="B9" s="37" t="s">
        <v>20</v>
      </c>
      <c r="C9" s="38" t="s">
        <v>21</v>
      </c>
      <c r="D9" s="38">
        <v>1</v>
      </c>
      <c r="E9" s="39">
        <v>1269297.113125588</v>
      </c>
      <c r="F9" s="40">
        <f t="shared" ref="F9:F18" si="0">E9*D9</f>
        <v>1269297.113125588</v>
      </c>
      <c r="G9" s="64"/>
      <c r="H9" s="9"/>
      <c r="I9" s="9"/>
      <c r="J9" s="9"/>
      <c r="K9" s="9"/>
    </row>
    <row r="10" spans="1:11" s="10" customFormat="1" ht="39.950000000000003" customHeight="1" x14ac:dyDescent="0.2">
      <c r="A10" s="36">
        <v>3</v>
      </c>
      <c r="B10" s="37" t="s">
        <v>22</v>
      </c>
      <c r="C10" s="38" t="s">
        <v>23</v>
      </c>
      <c r="D10" s="38">
        <v>1</v>
      </c>
      <c r="E10" s="39">
        <v>1269297.113125588</v>
      </c>
      <c r="F10" s="40">
        <f t="shared" si="0"/>
        <v>1269297.113125588</v>
      </c>
      <c r="G10" s="64"/>
      <c r="H10" s="9"/>
      <c r="I10" s="9"/>
      <c r="J10" s="9"/>
      <c r="K10" s="9"/>
    </row>
    <row r="11" spans="1:11" s="10" customFormat="1" ht="39.950000000000003" customHeight="1" x14ac:dyDescent="0.2">
      <c r="A11" s="36">
        <v>4</v>
      </c>
      <c r="B11" s="37" t="s">
        <v>24</v>
      </c>
      <c r="C11" s="38" t="s">
        <v>25</v>
      </c>
      <c r="D11" s="38">
        <v>1</v>
      </c>
      <c r="E11" s="39">
        <v>207256.72561734827</v>
      </c>
      <c r="F11" s="40">
        <f t="shared" si="0"/>
        <v>207256.72561734827</v>
      </c>
      <c r="G11" s="64"/>
      <c r="H11" s="9"/>
      <c r="I11" s="9"/>
      <c r="J11" s="9"/>
      <c r="K11" s="9"/>
    </row>
    <row r="12" spans="1:11" s="10" customFormat="1" ht="39.950000000000003" customHeight="1" x14ac:dyDescent="0.2">
      <c r="A12" s="36">
        <v>5</v>
      </c>
      <c r="B12" s="37" t="s">
        <v>26</v>
      </c>
      <c r="C12" s="38" t="s">
        <v>27</v>
      </c>
      <c r="D12" s="38">
        <v>1</v>
      </c>
      <c r="E12" s="39">
        <v>151634.15176936553</v>
      </c>
      <c r="F12" s="40">
        <f t="shared" si="0"/>
        <v>151634.15176936553</v>
      </c>
      <c r="G12" s="64"/>
      <c r="H12" s="9"/>
      <c r="I12" s="9"/>
      <c r="J12" s="9"/>
      <c r="K12" s="9"/>
    </row>
    <row r="13" spans="1:11" s="10" customFormat="1" ht="39.950000000000003" customHeight="1" x14ac:dyDescent="0.2">
      <c r="A13" s="36">
        <v>6</v>
      </c>
      <c r="B13" s="37" t="s">
        <v>28</v>
      </c>
      <c r="C13" s="38" t="s">
        <v>29</v>
      </c>
      <c r="D13" s="38">
        <v>1</v>
      </c>
      <c r="E13" s="39">
        <v>296687.13414050132</v>
      </c>
      <c r="F13" s="40">
        <f t="shared" si="0"/>
        <v>296687.13414050132</v>
      </c>
      <c r="G13" s="64"/>
      <c r="H13" s="9"/>
      <c r="I13" s="9"/>
      <c r="J13" s="9"/>
      <c r="K13" s="9"/>
    </row>
    <row r="14" spans="1:11" s="10" customFormat="1" ht="39.950000000000003" customHeight="1" x14ac:dyDescent="0.2">
      <c r="A14" s="36">
        <v>7</v>
      </c>
      <c r="B14" s="37" t="s">
        <v>30</v>
      </c>
      <c r="C14" s="38" t="s">
        <v>31</v>
      </c>
      <c r="D14" s="38">
        <v>2</v>
      </c>
      <c r="E14" s="39">
        <v>15300.383677102758</v>
      </c>
      <c r="F14" s="40">
        <f t="shared" si="0"/>
        <v>30600.767354205516</v>
      </c>
      <c r="G14" s="64"/>
      <c r="H14" s="9"/>
      <c r="I14" s="9"/>
      <c r="J14" s="9"/>
      <c r="K14" s="9"/>
    </row>
    <row r="15" spans="1:11" s="10" customFormat="1" ht="39.950000000000003" customHeight="1" x14ac:dyDescent="0.2">
      <c r="A15" s="36">
        <v>8</v>
      </c>
      <c r="B15" s="37" t="s">
        <v>32</v>
      </c>
      <c r="C15" s="38" t="s">
        <v>33</v>
      </c>
      <c r="D15" s="38">
        <v>1</v>
      </c>
      <c r="E15" s="39">
        <v>160520.40080453877</v>
      </c>
      <c r="F15" s="40">
        <f t="shared" si="0"/>
        <v>160520.40080453877</v>
      </c>
      <c r="G15" s="64"/>
      <c r="H15" s="9"/>
      <c r="I15" s="9"/>
      <c r="J15" s="9"/>
      <c r="K15" s="9"/>
    </row>
    <row r="16" spans="1:11" s="10" customFormat="1" ht="39.950000000000003" customHeight="1" x14ac:dyDescent="0.2">
      <c r="A16" s="36">
        <v>9</v>
      </c>
      <c r="B16" s="37" t="s">
        <v>34</v>
      </c>
      <c r="C16" s="38" t="s">
        <v>35</v>
      </c>
      <c r="D16" s="38">
        <v>1</v>
      </c>
      <c r="E16" s="39">
        <v>87125.328886209594</v>
      </c>
      <c r="F16" s="40">
        <f t="shared" si="0"/>
        <v>87125.328886209594</v>
      </c>
      <c r="G16" s="64"/>
      <c r="H16" s="9"/>
      <c r="I16" s="9"/>
      <c r="J16" s="9"/>
      <c r="K16" s="9"/>
    </row>
    <row r="17" spans="1:11" s="10" customFormat="1" ht="39.950000000000003" customHeight="1" x14ac:dyDescent="0.2">
      <c r="A17" s="36">
        <v>10</v>
      </c>
      <c r="B17" s="50" t="s">
        <v>39</v>
      </c>
      <c r="C17" s="51" t="s">
        <v>36</v>
      </c>
      <c r="D17" s="51">
        <v>22</v>
      </c>
      <c r="E17" s="39">
        <v>296653.72718924127</v>
      </c>
      <c r="F17" s="40">
        <f t="shared" si="0"/>
        <v>6526381.998163308</v>
      </c>
      <c r="G17" s="64"/>
      <c r="H17" s="9"/>
      <c r="I17" s="9"/>
      <c r="J17" s="9"/>
      <c r="K17" s="9"/>
    </row>
    <row r="18" spans="1:11" s="10" customFormat="1" ht="39.950000000000003" customHeight="1" x14ac:dyDescent="0.2">
      <c r="A18" s="36">
        <v>11</v>
      </c>
      <c r="B18" s="37" t="s">
        <v>40</v>
      </c>
      <c r="C18" s="38" t="s">
        <v>37</v>
      </c>
      <c r="D18" s="38">
        <v>22</v>
      </c>
      <c r="E18" s="39">
        <v>78472.92850985672</v>
      </c>
      <c r="F18" s="40">
        <f t="shared" si="0"/>
        <v>1726404.4272168479</v>
      </c>
      <c r="G18" s="64"/>
      <c r="H18" s="9"/>
      <c r="I18" s="9"/>
      <c r="J18" s="9"/>
      <c r="K18" s="9"/>
    </row>
    <row r="19" spans="1:11" s="10" customFormat="1" ht="24.6" customHeight="1" x14ac:dyDescent="0.2">
      <c r="A19" s="52"/>
      <c r="B19" s="53"/>
      <c r="C19" s="53"/>
      <c r="D19" s="53"/>
      <c r="E19" s="41" t="s">
        <v>6</v>
      </c>
      <c r="F19" s="49">
        <f>SUM(F8:F18)</f>
        <v>11859000</v>
      </c>
      <c r="G19" s="64"/>
      <c r="H19" s="9"/>
      <c r="I19" s="9"/>
      <c r="J19" s="9"/>
      <c r="K19" s="9"/>
    </row>
    <row r="20" spans="1:11" s="10" customFormat="1" ht="24.6" customHeight="1" x14ac:dyDescent="0.2">
      <c r="A20" s="52"/>
      <c r="B20" s="53"/>
      <c r="C20" s="53"/>
      <c r="D20" s="53"/>
      <c r="E20" s="41" t="s">
        <v>7</v>
      </c>
      <c r="F20" s="40">
        <f>F19*18/118</f>
        <v>1809000</v>
      </c>
      <c r="G20" s="65"/>
      <c r="H20" s="9"/>
      <c r="I20" s="9"/>
      <c r="J20" s="9"/>
      <c r="K20" s="9"/>
    </row>
    <row r="21" spans="1:11" s="12" customFormat="1" ht="25.5" customHeight="1" x14ac:dyDescent="0.2">
      <c r="H21" s="11"/>
      <c r="I21" s="11"/>
      <c r="J21" s="11"/>
      <c r="K21" s="11"/>
    </row>
    <row r="22" spans="1:11" s="12" customFormat="1" ht="19.5" customHeight="1" x14ac:dyDescent="0.2">
      <c r="A22" s="46"/>
      <c r="B22" s="30"/>
      <c r="C22" s="30"/>
      <c r="D22" s="47"/>
      <c r="E22" s="47"/>
      <c r="F22" s="48"/>
      <c r="G22" s="47"/>
      <c r="H22" s="11"/>
      <c r="I22" s="11"/>
      <c r="J22" s="11"/>
      <c r="K22" s="11"/>
    </row>
    <row r="23" spans="1:11" s="12" customFormat="1" ht="29.25" customHeight="1" x14ac:dyDescent="0.2">
      <c r="A23" s="45"/>
      <c r="B23" s="54" t="s">
        <v>38</v>
      </c>
      <c r="C23" s="54"/>
      <c r="D23" s="54"/>
      <c r="E23" s="54"/>
      <c r="F23" s="54"/>
      <c r="G23" s="55"/>
      <c r="H23" s="11"/>
      <c r="I23" s="11"/>
      <c r="J23" s="11"/>
      <c r="K23" s="11"/>
    </row>
    <row r="24" spans="1:11" s="12" customFormat="1" ht="19.5" customHeight="1" x14ac:dyDescent="0.2">
      <c r="A24" s="45"/>
      <c r="B24" s="54" t="s">
        <v>41</v>
      </c>
      <c r="C24" s="54"/>
      <c r="D24" s="22"/>
      <c r="E24" s="23"/>
      <c r="F24" s="23"/>
      <c r="G24" s="43"/>
      <c r="H24" s="11"/>
      <c r="I24" s="11"/>
      <c r="J24" s="11"/>
      <c r="K24" s="11"/>
    </row>
    <row r="25" spans="1:11" s="12" customFormat="1" ht="21" customHeight="1" x14ac:dyDescent="0.2">
      <c r="A25" s="45"/>
      <c r="B25" s="54" t="s">
        <v>42</v>
      </c>
      <c r="C25" s="54"/>
      <c r="D25" s="54"/>
      <c r="E25" s="54"/>
      <c r="F25" s="54"/>
      <c r="G25" s="55"/>
      <c r="H25" s="11"/>
      <c r="I25" s="11"/>
      <c r="J25" s="11"/>
      <c r="K25" s="11"/>
    </row>
    <row r="26" spans="1:11" s="14" customFormat="1" ht="43.5" customHeight="1" x14ac:dyDescent="0.2">
      <c r="A26" s="57" t="s">
        <v>1</v>
      </c>
      <c r="B26" s="57"/>
      <c r="C26" s="69" t="s">
        <v>15</v>
      </c>
      <c r="D26" s="69"/>
      <c r="E26" s="69"/>
      <c r="F26" s="69"/>
      <c r="G26" s="69"/>
      <c r="H26" s="13"/>
      <c r="I26" s="13"/>
      <c r="J26" s="13"/>
      <c r="K26" s="13"/>
    </row>
    <row r="27" spans="1:11" ht="53.25" customHeight="1" x14ac:dyDescent="0.2">
      <c r="A27" s="57" t="s">
        <v>10</v>
      </c>
      <c r="B27" s="57"/>
      <c r="C27" s="66"/>
      <c r="D27" s="67"/>
      <c r="E27" s="67"/>
      <c r="F27" s="67"/>
      <c r="G27" s="68"/>
    </row>
    <row r="28" spans="1:11" ht="32.25" customHeight="1" x14ac:dyDescent="0.2">
      <c r="A28" s="57" t="s">
        <v>9</v>
      </c>
      <c r="B28" s="57"/>
      <c r="C28" s="58" t="s">
        <v>12</v>
      </c>
      <c r="D28" s="58"/>
      <c r="E28" s="58"/>
      <c r="F28" s="58"/>
      <c r="G28" s="58"/>
    </row>
    <row r="33" spans="4:4" x14ac:dyDescent="0.25">
      <c r="D33" s="35"/>
    </row>
  </sheetData>
  <mergeCells count="20">
    <mergeCell ref="C26:G26"/>
    <mergeCell ref="A27:B27"/>
    <mergeCell ref="A5:A6"/>
    <mergeCell ref="B5:B6"/>
    <mergeCell ref="A19:D19"/>
    <mergeCell ref="A20:D20"/>
    <mergeCell ref="B25:G25"/>
    <mergeCell ref="B3:D3"/>
    <mergeCell ref="A28:B28"/>
    <mergeCell ref="C28:G28"/>
    <mergeCell ref="G5:G6"/>
    <mergeCell ref="C5:C6"/>
    <mergeCell ref="F5:F6"/>
    <mergeCell ref="E5:E6"/>
    <mergeCell ref="D5:D6"/>
    <mergeCell ref="G8:G20"/>
    <mergeCell ref="B23:G23"/>
    <mergeCell ref="C27:G27"/>
    <mergeCell ref="A26:B26"/>
    <mergeCell ref="B24:C24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6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Мигранова Регина Фангизовна</cp:lastModifiedBy>
  <cp:revision>0</cp:revision>
  <cp:lastPrinted>2014-06-03T11:43:33Z</cp:lastPrinted>
  <dcterms:created xsi:type="dcterms:W3CDTF">2011-10-27T10:58:53Z</dcterms:created>
  <dcterms:modified xsi:type="dcterms:W3CDTF">2014-06-03T11:46:56Z</dcterms:modified>
</cp:coreProperties>
</file>